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<sst xmlns="http://schemas.openxmlformats.org/spreadsheetml/2006/main" count="217" uniqueCount="177">
  <si>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</si>
  <si>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</si>
  <si>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</si>
  <si>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</si>
  <si>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</si>
  <si>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</si>
  <si>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</si>
  <si>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</si>
  <si>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</si>
  <si>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</si>
  <si>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</si>
  <si>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</si>
  <si>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</si>
  <si>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</si>
  <si>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</si>
  <si>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</si>
  <si>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</si>
  <si>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</si>
  <si>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</si>
  <si>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</si>
  <si>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</si>
  <si>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</si>
  <si>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</si>
  <si>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</si>
  <si>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</si>
  <si>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</si>
  <si>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</si>
  <si>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</si>
  <si>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</si>
  <si>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</si>
  <si>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</si>
  <si>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</si>
  <si>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</si>
  <si>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</si>
  <si>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</si>
  <si>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</si>
  <si>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</si>
  <si>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</si>
  <si>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</si>
  <si>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</si>
  <si>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</si>
  <si>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</si>
  <si>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</si>
  <si>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</si>
  <si>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</si>
  <si>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</si>
  <si>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</si>
  <si>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</si>
  <si>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</si>
  <si>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</si>
  <si>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</si>
  <si>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</si>
  <si>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</si>
  <si>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</si>
  <si>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</si>
  <si>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</si>
  <si>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</si>
  <si>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</si>
  <si>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</si>
  <si>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</si>
  <si>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</si>
  <si>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</si>
  <si>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</si>
  <si>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</si>
  <si>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</si>
  <si>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</si>
  <si>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</si>
  <si>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</si>
  <si>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</si>
  <si>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</si>
  <si>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</si>
  <si>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</si>
  <si>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</si>
  <si>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</si>
  <si>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</si>
  <si>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</si>
  <si>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</si>
  <si>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</si>
  <si>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</si>
  <si>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</si>
  <si>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</si>
  <si>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</si>
  <si>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</si>
  <si>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</si>
  <si>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</si>
  <si>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</si>
  <si>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</si>
  <si>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</si>
  <si>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</si>
  <si>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</si>
  <si>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</si>
  <si>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</si>
  <si>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</si>
  <si>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</si>
  <si>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</si>
  <si>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</si>
  <si>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</si>
  <si>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</si>
  <si>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</si>
  <si>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</si>
  <si>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</si>
  <si>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</si>
  <si>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</si>
  <si>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</si>
  <si>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</si>
  <si>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</si>
  <si>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</si>
  <si>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</si>
  <si>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</si>
  <si>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</si>
  <si>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</si>
  <si>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</si>
  <si>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</si>
  <si>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</si>
  <si>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</si>
  <si>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</si>
  <si>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</si>
  <si>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</si>
  <si>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</si>
  <si>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</si>
  <si>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</si>
  <si>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</si>
  <si>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</si>
  <si>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</si>
  <si>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</si>
  <si>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</si>
  <si>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</si>
  <si>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</si>
  <si>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119</t>
  </si>
  <si>
    <t>Flatland, Ove</t>
  </si>
  <si>
    <t>2569905</t>
  </si>
  <si>
    <t>Brattås, Svein</t>
  </si>
  <si>
    <t>BELLIZ</t>
  </si>
  <si>
    <t>S24230/2005</t>
  </si>
  <si>
    <t>T</t>
  </si>
  <si>
    <t>3579 Torpo</t>
  </si>
  <si>
    <t>24230V</t>
  </si>
  <si>
    <t>Jämthund</t>
  </si>
  <si>
    <t>Karlsson, Ronny</t>
  </si>
  <si>
    <t>121</t>
  </si>
  <si>
    <t>X</t>
  </si>
  <si>
    <t>n</t>
  </si>
  <si>
    <t>08.40</t>
  </si>
  <si>
    <t>j</t>
  </si>
  <si>
    <t>08.45</t>
  </si>
  <si>
    <t>Slipper Belliz, som drar rett ut i stor fart.</t>
  </si>
  <si>
    <t>10.25</t>
  </si>
  <si>
    <t>På grunn av skareføre har vi brukt lang tid på å nærme oss losen, men vi er nå 50 m. unna. Fører plystrer på hunden som kommer inn. Drar straks tilbake og gjenopptar losen.</t>
  </si>
  <si>
    <t>10.30</t>
  </si>
  <si>
    <t>10.35</t>
  </si>
  <si>
    <t>Gjentak 300 m. mot nord. I løpet av den neste halve timen oppsøker hunden prøvegruppa 3 ganger, men reiser hver gang straks tilbake og gjenopptar losen.</t>
  </si>
  <si>
    <t>11.05</t>
  </si>
  <si>
    <t>Er innpå losen og støkker hardt.</t>
  </si>
  <si>
    <t>11.15</t>
  </si>
  <si>
    <t>Hører gjentak 2 km. mot øst. Vi går etter.</t>
  </si>
  <si>
    <t>Hører ikke mer til losen</t>
  </si>
  <si>
    <t>Hund kommer inn på bakspor, og vi kobler for å forsøke i et område med mindre snø/skare. Belliz begynner å bli sårbeint.</t>
  </si>
  <si>
    <t>Nytt slipp</t>
  </si>
  <si>
    <t>12.25</t>
  </si>
  <si>
    <t>12.40</t>
  </si>
  <si>
    <t>12.45</t>
  </si>
  <si>
    <t>Uttak 250 m unna som ikke blir stående.</t>
  </si>
  <si>
    <t>13.10</t>
  </si>
  <si>
    <t>Hører hund i los ca. 2 km. fra uttaket. Etter 5 min. drar det ut av hørehold</t>
  </si>
  <si>
    <t>Vi går etter. Tungt føre og terreng gjør at det tar lang tid å komme i området der vi tror losen står.</t>
  </si>
  <si>
    <t>14.15</t>
  </si>
  <si>
    <t>13.40</t>
  </si>
  <si>
    <t>15.00</t>
  </si>
  <si>
    <t>Vi er nå der vi hørte los, og ser spor etter flere dyr og hund, men hører ingen los.</t>
  </si>
  <si>
    <t>Hund inn. Da Belliz blør fra 3 labber avslutter vi prøven med hunden koblet.</t>
  </si>
  <si>
    <t>k</t>
  </si>
  <si>
    <t>Støkker, hund taus etter.</t>
  </si>
  <si>
    <t>Svein Brattås</t>
  </si>
  <si>
    <t>Øystein Lindteigen</t>
  </si>
  <si>
    <t>Uttak ca. 400 m. i nord, som blir stående i uttaket. Losmålet er særdeles godt hørbart. Lostakten er ca. 75 boff. Pr. min., men skjemmes av noen lange opphold.</t>
  </si>
  <si>
    <t>11.45</t>
  </si>
  <si>
    <t>Moment 4 : Skjønn er benyttet.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</si>
</sst>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25">
      <selection activeCell="I35" sqref="I35:AN3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39774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133</v>
      </c>
      <c r="F6" s="173"/>
      <c r="G6" s="173"/>
      <c r="H6" s="173"/>
      <c r="I6" s="173"/>
      <c r="J6" s="16" t="s">
        <v>43</v>
      </c>
      <c r="K6" s="174">
        <v>38410</v>
      </c>
      <c r="L6" s="175"/>
      <c r="M6" s="175"/>
      <c r="N6" s="176"/>
      <c r="O6" s="185" t="s">
        <v>44</v>
      </c>
      <c r="P6" s="186"/>
      <c r="Q6" s="172" t="s">
        <v>134</v>
      </c>
      <c r="R6" s="181"/>
      <c r="S6" s="94" t="s">
        <v>20</v>
      </c>
      <c r="T6" s="95"/>
      <c r="U6" s="95"/>
      <c r="V6" s="96"/>
      <c r="W6" s="166" t="s">
        <v>135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136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137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138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/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124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/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142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 t="s">
        <v>140</v>
      </c>
      <c r="I12" s="95" t="s">
        <v>5</v>
      </c>
      <c r="J12" s="95"/>
      <c r="K12" s="96"/>
      <c r="L12" s="15" t="s">
        <v>140</v>
      </c>
      <c r="M12" s="95" t="s">
        <v>5</v>
      </c>
      <c r="N12" s="95"/>
      <c r="O12" s="96"/>
      <c r="P12" s="15" t="s">
        <v>140</v>
      </c>
      <c r="Q12" s="123" t="s">
        <v>17</v>
      </c>
      <c r="R12" s="98"/>
      <c r="S12" s="99"/>
      <c r="T12" s="42">
        <v>6</v>
      </c>
      <c r="U12" s="20" t="s">
        <v>48</v>
      </c>
      <c r="V12" s="40">
        <v>5</v>
      </c>
      <c r="W12" s="125" t="s">
        <v>27</v>
      </c>
      <c r="X12" s="126"/>
      <c r="Y12" s="95" t="s">
        <v>12</v>
      </c>
      <c r="Z12" s="95"/>
      <c r="AA12" s="96"/>
      <c r="AB12" s="18">
        <v>1</v>
      </c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5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>
        <v>1</v>
      </c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2</v>
      </c>
      <c r="I14" s="196" t="s">
        <v>76</v>
      </c>
      <c r="J14" s="197"/>
      <c r="K14" s="197"/>
      <c r="L14" s="197"/>
      <c r="M14" s="198"/>
      <c r="N14" s="91">
        <v>500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144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 t="s">
        <v>140</v>
      </c>
      <c r="I15" s="106" t="s">
        <v>28</v>
      </c>
      <c r="J15" s="107"/>
      <c r="K15" s="108"/>
      <c r="L15" s="91">
        <v>75</v>
      </c>
      <c r="M15" s="92"/>
      <c r="N15" s="93"/>
      <c r="O15" s="19" t="s">
        <v>65</v>
      </c>
      <c r="P15" s="44"/>
      <c r="Q15" s="43">
        <v>165</v>
      </c>
      <c r="R15" s="14" t="s">
        <v>27</v>
      </c>
      <c r="S15" s="115" t="s">
        <v>64</v>
      </c>
      <c r="T15" s="116"/>
      <c r="U15" s="117"/>
      <c r="V15" s="42">
        <v>105</v>
      </c>
      <c r="W15" s="113" t="s">
        <v>27</v>
      </c>
      <c r="X15" s="114"/>
      <c r="Y15" s="95" t="s">
        <v>15</v>
      </c>
      <c r="Z15" s="95"/>
      <c r="AA15" s="96"/>
      <c r="AB15" s="18"/>
      <c r="AC15" s="95" t="s">
        <v>15</v>
      </c>
      <c r="AD15" s="95"/>
      <c r="AE15" s="95"/>
      <c r="AF15" s="95"/>
      <c r="AG15" s="96"/>
      <c r="AH15" s="18">
        <v>1</v>
      </c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81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141</v>
      </c>
      <c r="R16" s="193" t="s">
        <v>122</v>
      </c>
      <c r="S16" s="194"/>
      <c r="T16" s="194"/>
      <c r="U16" s="195"/>
      <c r="V16" s="72" t="s">
        <v>167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143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142</v>
      </c>
      <c r="C19" s="110"/>
      <c r="D19" s="110"/>
      <c r="E19" s="110"/>
      <c r="F19" s="110"/>
      <c r="G19" s="110"/>
      <c r="H19" s="110"/>
      <c r="I19" s="62" t="s">
        <v>145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144</v>
      </c>
      <c r="C20" s="102"/>
      <c r="D20" s="102"/>
      <c r="E20" s="102"/>
      <c r="F20" s="102"/>
      <c r="G20" s="102"/>
      <c r="H20" s="102"/>
      <c r="I20" s="54" t="s">
        <v>174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146</v>
      </c>
      <c r="C21" s="102"/>
      <c r="D21" s="102"/>
      <c r="E21" s="102"/>
      <c r="F21" s="102"/>
      <c r="G21" s="102"/>
      <c r="H21" s="102"/>
      <c r="I21" s="54" t="s">
        <v>147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148</v>
      </c>
      <c r="C22" s="102"/>
      <c r="D22" s="102"/>
      <c r="E22" s="102"/>
      <c r="F22" s="102"/>
      <c r="G22" s="102"/>
      <c r="H22" s="102"/>
      <c r="I22" s="54" t="s">
        <v>171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149</v>
      </c>
      <c r="C23" s="102"/>
      <c r="D23" s="102"/>
      <c r="E23" s="102"/>
      <c r="F23" s="102"/>
      <c r="G23" s="102"/>
      <c r="H23" s="102"/>
      <c r="I23" s="54" t="s">
        <v>150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151</v>
      </c>
      <c r="C24" s="102"/>
      <c r="D24" s="102"/>
      <c r="E24" s="102"/>
      <c r="F24" s="102"/>
      <c r="G24" s="102"/>
      <c r="H24" s="102"/>
      <c r="I24" s="54" t="s">
        <v>152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153</v>
      </c>
      <c r="C25" s="102"/>
      <c r="D25" s="102"/>
      <c r="E25" s="102"/>
      <c r="F25" s="102"/>
      <c r="G25" s="102"/>
      <c r="H25" s="102"/>
      <c r="I25" s="54" t="s">
        <v>154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175</v>
      </c>
      <c r="C26" s="102"/>
      <c r="D26" s="102"/>
      <c r="E26" s="102"/>
      <c r="F26" s="102"/>
      <c r="G26" s="102"/>
      <c r="H26" s="102"/>
      <c r="I26" s="54" t="s">
        <v>155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158</v>
      </c>
      <c r="C27" s="102"/>
      <c r="D27" s="102"/>
      <c r="E27" s="102"/>
      <c r="F27" s="102"/>
      <c r="G27" s="102"/>
      <c r="H27" s="102"/>
      <c r="I27" s="54" t="s">
        <v>156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 t="s">
        <v>159</v>
      </c>
      <c r="C28" s="102"/>
      <c r="D28" s="102"/>
      <c r="E28" s="102"/>
      <c r="F28" s="102"/>
      <c r="G28" s="102"/>
      <c r="H28" s="102"/>
      <c r="I28" s="54" t="s">
        <v>157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 t="s">
        <v>160</v>
      </c>
      <c r="C29" s="102"/>
      <c r="D29" s="102"/>
      <c r="E29" s="102"/>
      <c r="F29" s="102"/>
      <c r="G29" s="102"/>
      <c r="H29" s="102"/>
      <c r="I29" s="54" t="s">
        <v>161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 t="s">
        <v>162</v>
      </c>
      <c r="C30" s="102"/>
      <c r="D30" s="102"/>
      <c r="E30" s="102"/>
      <c r="F30" s="102"/>
      <c r="G30" s="102"/>
      <c r="H30" s="102"/>
      <c r="I30" s="54" t="s">
        <v>163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 t="s">
        <v>166</v>
      </c>
      <c r="C31" s="102"/>
      <c r="D31" s="102"/>
      <c r="E31" s="102"/>
      <c r="F31" s="102"/>
      <c r="G31" s="102"/>
      <c r="H31" s="102"/>
      <c r="I31" s="54" t="s">
        <v>164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 t="s">
        <v>165</v>
      </c>
      <c r="C32" s="102"/>
      <c r="D32" s="102"/>
      <c r="E32" s="102"/>
      <c r="F32" s="102"/>
      <c r="G32" s="102"/>
      <c r="H32" s="102"/>
      <c r="I32" s="54" t="s">
        <v>168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 t="s">
        <v>167</v>
      </c>
      <c r="C33" s="102"/>
      <c r="D33" s="102"/>
      <c r="E33" s="102"/>
      <c r="F33" s="102"/>
      <c r="G33" s="102"/>
      <c r="H33" s="102"/>
      <c r="I33" s="54" t="s">
        <v>169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 t="s">
        <v>176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 t="s">
        <v>170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14</v>
      </c>
      <c r="T37" s="68"/>
      <c r="U37" s="26"/>
      <c r="V37" s="27">
        <v>1</v>
      </c>
      <c r="W37" s="57">
        <v>5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7</v>
      </c>
      <c r="O38" s="52"/>
      <c r="P38" s="25" t="s">
        <v>33</v>
      </c>
      <c r="Q38" s="70">
        <v>1</v>
      </c>
      <c r="R38" s="71"/>
      <c r="S38" s="67">
        <f>INT(N38)*Q38</f>
        <v>7</v>
      </c>
      <c r="T38" s="68"/>
      <c r="U38" s="26"/>
      <c r="V38" s="30">
        <v>2</v>
      </c>
      <c r="W38" s="65">
        <v>5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9</v>
      </c>
      <c r="O39" s="52"/>
      <c r="P39" s="25" t="s">
        <v>33</v>
      </c>
      <c r="Q39" s="70">
        <v>1.5</v>
      </c>
      <c r="R39" s="71"/>
      <c r="S39" s="67">
        <f>INT(N39)*Q39</f>
        <v>13.5</v>
      </c>
      <c r="T39" s="68"/>
      <c r="U39" s="26"/>
      <c r="V39" s="30">
        <v>3</v>
      </c>
      <c r="W39" s="65"/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8</v>
      </c>
      <c r="O40" s="258"/>
      <c r="P40" s="25" t="s">
        <v>33</v>
      </c>
      <c r="Q40" s="70">
        <v>1</v>
      </c>
      <c r="R40" s="71"/>
      <c r="S40" s="67">
        <f>INT(N40)*Q40</f>
        <v>8</v>
      </c>
      <c r="T40" s="68"/>
      <c r="U40" s="26"/>
      <c r="V40" s="30">
        <v>4</v>
      </c>
      <c r="W40" s="65"/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10</v>
      </c>
      <c r="O41" s="93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10</v>
      </c>
      <c r="O42" s="255"/>
      <c r="P42" s="252" t="s">
        <v>33</v>
      </c>
      <c r="Q42" s="78">
        <v>1</v>
      </c>
      <c r="R42" s="79"/>
      <c r="S42" s="74">
        <f>INT(N42)*Q42</f>
        <v>10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9</v>
      </c>
      <c r="O44" s="52"/>
      <c r="P44" s="25" t="s">
        <v>33</v>
      </c>
      <c r="Q44" s="70">
        <v>0.5</v>
      </c>
      <c r="R44" s="71"/>
      <c r="S44" s="67">
        <f>INT(N44)*Q44</f>
        <v>4.5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7</v>
      </c>
      <c r="O45" s="52"/>
      <c r="P45" s="25" t="s">
        <v>33</v>
      </c>
      <c r="Q45" s="70">
        <v>0.5</v>
      </c>
      <c r="R45" s="71"/>
      <c r="S45" s="67">
        <f>INT(N45)*Q45</f>
        <v>3.5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2</v>
      </c>
      <c r="O46" s="52"/>
      <c r="P46" s="25" t="s">
        <v>33</v>
      </c>
      <c r="Q46" s="70">
        <v>0.5</v>
      </c>
      <c r="R46" s="71"/>
      <c r="S46" s="67">
        <f>INT(N46)*Q46</f>
        <v>1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9</v>
      </c>
      <c r="O47" s="52"/>
      <c r="P47" s="25" t="s">
        <v>33</v>
      </c>
      <c r="Q47" s="70">
        <v>0.5</v>
      </c>
      <c r="R47" s="71"/>
      <c r="S47" s="67">
        <f>INT(N47)*Q47</f>
        <v>4.5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81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1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172</v>
      </c>
      <c r="C51" s="260"/>
      <c r="D51" s="260"/>
      <c r="E51" s="260"/>
      <c r="F51" s="260"/>
      <c r="G51" s="260"/>
      <c r="H51" s="260"/>
      <c r="I51" s="260"/>
      <c r="J51" s="278"/>
      <c r="K51" s="259" t="s">
        <v>173</v>
      </c>
      <c r="L51" s="260"/>
      <c r="M51" s="260"/>
      <c r="N51" s="260"/>
      <c r="O51" s="260"/>
      <c r="P51" s="260"/>
      <c r="Q51" s="260"/>
      <c r="R51" s="260"/>
      <c r="S51" s="261" t="s">
        <v>172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39774</v>
      </c>
      <c r="C55" s="10"/>
    </row>
    <row r="56" spans="1:40" ht="15">
      <c r="A56" s="10" t="s">
        <v>82</v>
      </c>
      <c r="B56" s="11" t="str">
        <f>AI2</f>
        <v>119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2569905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S24230/2005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 t="str">
        <f>N37</f>
        <v>k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15.00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08.40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7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2005-09-14T11:44:35Z</cp:lastPrinted>
  <dcterms:created xsi:type="dcterms:W3CDTF">2004-06-29T19:35:53Z</dcterms:created>
  <dcterms:modified xsi:type="dcterms:W3CDTF">2009-01-13T06:31:28Z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