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<sst xmlns="http://schemas.openxmlformats.org/spreadsheetml/2006/main" count="204" uniqueCount="165">
  <si>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</si>
  <si>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</si>
  <si>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</si>
  <si>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</si>
  <si>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</si>
  <si>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</si>
  <si>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</si>
  <si>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</si>
  <si>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</si>
  <si>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</si>
  <si>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</si>
  <si>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</si>
  <si>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</si>
  <si>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</si>
  <si>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</si>
  <si>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</si>
  <si>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</si>
  <si>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</si>
  <si>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</si>
  <si>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</si>
  <si>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</si>
  <si>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</si>
  <si>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</si>
  <si>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</si>
  <si>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</si>
  <si>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</si>
  <si>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</si>
  <si>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</si>
  <si>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</si>
  <si>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</si>
  <si>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</si>
  <si>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</si>
  <si>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</si>
  <si>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</si>
  <si>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</si>
  <si>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</si>
  <si>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</si>
  <si>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</si>
  <si>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</si>
  <si>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</si>
  <si>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</si>
  <si>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</si>
  <si>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</si>
  <si>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</si>
  <si>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</si>
  <si>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</si>
  <si>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</si>
  <si>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</si>
  <si>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</si>
  <si>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</si>
  <si>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</si>
  <si>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</si>
  <si>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</si>
  <si>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</si>
  <si>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</si>
  <si>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</si>
  <si>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</si>
  <si>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</si>
  <si>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</si>
  <si>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</si>
  <si>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</si>
  <si>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</si>
  <si>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</si>
  <si>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</si>
  <si>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</si>
  <si>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</si>
  <si>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</si>
  <si>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</si>
  <si>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</si>
  <si>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</si>
  <si>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</si>
  <si>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</si>
  <si>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</si>
  <si>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</si>
  <si>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</si>
  <si>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</si>
  <si>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</si>
  <si>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</si>
  <si>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</si>
  <si>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</si>
  <si>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</si>
  <si>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</si>
  <si>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</si>
  <si>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</si>
  <si>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</si>
  <si>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</si>
  <si>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</si>
  <si>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</si>
  <si>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</si>
  <si>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</si>
  <si>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</si>
  <si>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</si>
  <si>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</si>
  <si>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</si>
  <si>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</si>
  <si>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</si>
  <si>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</si>
  <si>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</si>
  <si>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</si>
  <si>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</si>
  <si>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</si>
  <si>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</si>
  <si>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</si>
  <si>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</si>
  <si>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</si>
  <si>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</si>
  <si>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</si>
  <si>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</si>
  <si>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</si>
  <si>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</si>
  <si>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</si>
  <si>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</si>
  <si>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</si>
  <si>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</si>
  <si>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</si>
  <si>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</si>
  <si>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</si>
  <si>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</si>
  <si>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</si>
  <si>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</si>
  <si>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</si>
  <si>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</si>
  <si>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</si>
  <si>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</si>
  <si>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</si>
  <si>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Buskerud Elghundklubb</t>
  </si>
  <si>
    <t>007007</t>
  </si>
  <si>
    <t>36-11019</t>
  </si>
  <si>
    <t>104</t>
  </si>
  <si>
    <t>Nilsen, Gjermund</t>
  </si>
  <si>
    <t>2345222</t>
  </si>
  <si>
    <t>Skullestad, Oddfinn</t>
  </si>
  <si>
    <t>GRANT</t>
  </si>
  <si>
    <t>NO35247/09</t>
  </si>
  <si>
    <t>H</t>
  </si>
  <si>
    <t>3055 Krokstadelva</t>
  </si>
  <si>
    <t>578077000069774</t>
  </si>
  <si>
    <t>Jämthund</t>
  </si>
  <si>
    <t>Hellgren, Per</t>
  </si>
  <si>
    <t>1870  Ørje</t>
  </si>
  <si>
    <t>121</t>
  </si>
  <si>
    <t>07,50</t>
  </si>
  <si>
    <t>08,15</t>
  </si>
  <si>
    <t>80 - 85</t>
  </si>
  <si>
    <t>14.10</t>
  </si>
  <si>
    <t>N</t>
  </si>
  <si>
    <t>Slipper Grant.</t>
  </si>
  <si>
    <t>Uttak ca 650 m unna. Står i uttaket, 80 - 85 boff i minuttet.</t>
  </si>
  <si>
    <t>09,55</t>
  </si>
  <si>
    <t>Er ved losen. Prøver innkalling som ikke lykkes. Blir støkt.</t>
  </si>
  <si>
    <t>10,20</t>
  </si>
  <si>
    <t>Gjentak etter ca 2 km.</t>
  </si>
  <si>
    <t>11,15</t>
  </si>
  <si>
    <t>Er ved losen ser en liten kvige. Elgen blir støkt. Hunden taus etter. Den tar en voldsom runde.</t>
  </si>
  <si>
    <t>13,00</t>
  </si>
  <si>
    <t>Stopper etter ca 5 km.</t>
  </si>
  <si>
    <t>13,45</t>
  </si>
  <si>
    <t>Er innpå og støkker. Stopper etter ca 700 m.</t>
  </si>
  <si>
    <t>14,10</t>
  </si>
  <si>
    <t>Avslutter prøven med hunden i los.</t>
  </si>
  <si>
    <t>Moment 1. Dømmes etter skjønn til 8 poeng. Da hunden drar ut i søk og ikke kommer inn før uttak.</t>
  </si>
  <si>
    <t>Thorleif Bergan</t>
  </si>
  <si>
    <t>Ola Nubberud</t>
  </si>
  <si>
    <t>Oddfinn Skullestad</t>
  </si>
  <si>
    <t>.08.2010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</si>
</sst>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m/d/yyyy"/>
    <numFmt numFmtId="166" formatCode="0.0"/>
  </numFmts>
  <fonts count="2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6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1" fontId="5" fillId="0" borderId="24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4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5" fillId="0" borderId="38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49" fontId="15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49" fontId="15" fillId="0" borderId="42" xfId="0" applyNumberFormat="1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49" fontId="15" fillId="0" borderId="4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6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6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7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6" fontId="2" fillId="0" borderId="24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6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6" fontId="5" fillId="0" borderId="24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9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">
      <selection activeCell="AJ45" sqref="AJ45:AK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125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2</v>
      </c>
      <c r="R2" s="54"/>
      <c r="S2" s="55" t="s">
        <v>126</v>
      </c>
      <c r="T2" s="55"/>
      <c r="U2" s="54" t="s">
        <v>3</v>
      </c>
      <c r="V2" s="54"/>
      <c r="W2" s="54"/>
      <c r="X2" s="56" t="s">
        <v>127</v>
      </c>
      <c r="Y2" s="56"/>
      <c r="Z2" s="56"/>
      <c r="AA2" s="56"/>
      <c r="AB2" s="56"/>
      <c r="AC2" s="56"/>
      <c r="AD2" s="54" t="s">
        <v>4</v>
      </c>
      <c r="AE2" s="54"/>
      <c r="AF2" s="54"/>
      <c r="AG2" s="54"/>
      <c r="AH2" s="54"/>
      <c r="AI2" s="57" t="s">
        <v>128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5</v>
      </c>
      <c r="C3" s="58"/>
      <c r="D3" s="3"/>
      <c r="E3" s="59" t="s">
        <v>129</v>
      </c>
      <c r="F3" s="59"/>
      <c r="G3" s="59"/>
      <c r="H3" s="59"/>
      <c r="I3" s="59"/>
      <c r="J3" s="59"/>
      <c r="K3" s="59"/>
      <c r="L3" s="59"/>
      <c r="M3" s="60" t="s">
        <v>6</v>
      </c>
      <c r="N3" s="60"/>
      <c r="O3" s="60"/>
      <c r="P3" s="60"/>
      <c r="Q3" s="61" t="s">
        <v>130</v>
      </c>
      <c r="R3" s="61"/>
      <c r="S3" s="62" t="s">
        <v>7</v>
      </c>
      <c r="T3" s="62"/>
      <c r="U3" s="3"/>
      <c r="V3" s="59" t="s">
        <v>131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8</v>
      </c>
      <c r="AJ3" s="62"/>
      <c r="AK3" s="62"/>
      <c r="AL3" s="63">
        <v>40870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9</v>
      </c>
      <c r="C5" s="52"/>
      <c r="D5" s="52"/>
      <c r="E5" s="52"/>
      <c r="F5" s="52"/>
      <c r="G5" s="52"/>
      <c r="H5" s="67" t="s">
        <v>132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10</v>
      </c>
      <c r="T5" s="52"/>
      <c r="U5" s="52"/>
      <c r="V5" s="52"/>
      <c r="W5" s="68" t="s">
        <v>129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11</v>
      </c>
      <c r="C6" s="70"/>
      <c r="D6" s="70"/>
      <c r="E6" s="46" t="s">
        <v>133</v>
      </c>
      <c r="F6" s="46"/>
      <c r="G6" s="46"/>
      <c r="H6" s="46"/>
      <c r="I6" s="46"/>
      <c r="J6" s="5" t="s">
        <v>12</v>
      </c>
      <c r="K6" s="64">
        <v>39763</v>
      </c>
      <c r="L6" s="64"/>
      <c r="M6" s="64"/>
      <c r="N6" s="64"/>
      <c r="O6" s="65" t="s">
        <v>13</v>
      </c>
      <c r="P6" s="65"/>
      <c r="Q6" s="69" t="s">
        <v>134</v>
      </c>
      <c r="R6" s="69"/>
      <c r="S6" s="70" t="s">
        <v>14</v>
      </c>
      <c r="T6" s="70"/>
      <c r="U6" s="70"/>
      <c r="V6" s="70"/>
      <c r="W6" s="48" t="s">
        <v>135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ht="19.5" customHeight="1">
      <c r="A7" s="1"/>
      <c r="B7" s="4" t="s">
        <v>15</v>
      </c>
      <c r="C7" s="49" t="s">
        <v>136</v>
      </c>
      <c r="D7" s="49"/>
      <c r="E7" s="49"/>
      <c r="F7" s="49"/>
      <c r="G7" s="49"/>
      <c r="H7" s="49"/>
      <c r="I7" s="49"/>
      <c r="J7" s="49"/>
      <c r="K7" s="50" t="s">
        <v>16</v>
      </c>
      <c r="L7" s="50"/>
      <c r="M7" s="45" t="s">
        <v>137</v>
      </c>
      <c r="N7" s="45"/>
      <c r="O7" s="45"/>
      <c r="P7" s="45"/>
      <c r="Q7" s="45"/>
      <c r="R7" s="45"/>
      <c r="S7" s="70" t="s">
        <v>17</v>
      </c>
      <c r="T7" s="70"/>
      <c r="U7" s="70"/>
      <c r="V7" s="70"/>
      <c r="W7" s="48" t="s">
        <v>138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ht="23.25" customHeight="1">
      <c r="A8" s="1"/>
      <c r="B8" s="72" t="s">
        <v>18</v>
      </c>
      <c r="C8" s="72"/>
      <c r="D8" s="72"/>
      <c r="E8" s="72"/>
      <c r="F8" s="72"/>
      <c r="G8" s="72"/>
      <c r="H8" s="72"/>
      <c r="I8" s="73" t="s">
        <v>164</v>
      </c>
      <c r="J8" s="73"/>
      <c r="K8" s="73"/>
      <c r="L8" s="62"/>
      <c r="M8" s="62"/>
      <c r="N8" s="62"/>
      <c r="O8" s="74"/>
      <c r="P8" s="74"/>
      <c r="Q8" s="47"/>
      <c r="R8" s="47"/>
      <c r="S8" s="58" t="s">
        <v>14</v>
      </c>
      <c r="T8" s="58"/>
      <c r="U8" s="58"/>
      <c r="V8" s="58"/>
      <c r="W8" s="71" t="s">
        <v>139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19</v>
      </c>
      <c r="C10" s="75"/>
      <c r="D10" s="75"/>
      <c r="E10" s="75"/>
      <c r="F10" s="75"/>
      <c r="G10" s="75"/>
      <c r="H10" s="75"/>
      <c r="I10" s="76" t="s">
        <v>20</v>
      </c>
      <c r="J10" s="76"/>
      <c r="K10" s="76"/>
      <c r="L10" s="76"/>
      <c r="M10" s="76" t="s">
        <v>21</v>
      </c>
      <c r="N10" s="76"/>
      <c r="O10" s="76"/>
      <c r="P10" s="76"/>
      <c r="Q10" s="76" t="s">
        <v>22</v>
      </c>
      <c r="R10" s="76"/>
      <c r="S10" s="76"/>
      <c r="T10" s="76"/>
      <c r="U10" s="76"/>
      <c r="V10" s="76"/>
      <c r="W10" s="76"/>
      <c r="X10" s="76"/>
      <c r="Y10" s="76" t="s">
        <v>23</v>
      </c>
      <c r="Z10" s="76"/>
      <c r="AA10" s="76"/>
      <c r="AB10" s="76"/>
      <c r="AC10" s="77" t="s">
        <v>24</v>
      </c>
      <c r="AD10" s="77"/>
      <c r="AE10" s="77"/>
      <c r="AF10" s="77"/>
      <c r="AG10" s="77"/>
      <c r="AH10" s="77"/>
      <c r="AI10" s="78" t="s">
        <v>25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26</v>
      </c>
      <c r="C11" s="70"/>
      <c r="D11" s="70"/>
      <c r="E11" s="70"/>
      <c r="F11" s="70"/>
      <c r="G11" s="70"/>
      <c r="H11" s="6" t="s">
        <v>64</v>
      </c>
      <c r="I11" s="50" t="s">
        <v>27</v>
      </c>
      <c r="J11" s="50"/>
      <c r="K11" s="50"/>
      <c r="L11" s="6"/>
      <c r="M11" s="50" t="s">
        <v>28</v>
      </c>
      <c r="N11" s="50"/>
      <c r="O11" s="50"/>
      <c r="P11" s="6"/>
      <c r="Q11" s="50" t="s">
        <v>29</v>
      </c>
      <c r="R11" s="50"/>
      <c r="S11" s="50"/>
      <c r="T11" s="79" t="s">
        <v>141</v>
      </c>
      <c r="U11" s="79"/>
      <c r="V11" s="79"/>
      <c r="W11" s="79"/>
      <c r="X11" s="79"/>
      <c r="Y11" s="50" t="s">
        <v>30</v>
      </c>
      <c r="Z11" s="50"/>
      <c r="AA11" s="50"/>
      <c r="AB11" s="7"/>
      <c r="AC11" s="50" t="s">
        <v>30</v>
      </c>
      <c r="AD11" s="50"/>
      <c r="AE11" s="50"/>
      <c r="AF11" s="50"/>
      <c r="AG11" s="50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31</v>
      </c>
      <c r="C12" s="70"/>
      <c r="D12" s="70"/>
      <c r="E12" s="70"/>
      <c r="F12" s="70"/>
      <c r="G12" s="70"/>
      <c r="H12" s="6"/>
      <c r="I12" s="50" t="s">
        <v>32</v>
      </c>
      <c r="J12" s="50"/>
      <c r="K12" s="50"/>
      <c r="L12" s="6" t="s">
        <v>64</v>
      </c>
      <c r="M12" s="50" t="s">
        <v>32</v>
      </c>
      <c r="N12" s="50"/>
      <c r="O12" s="50"/>
      <c r="P12" s="6" t="s">
        <v>64</v>
      </c>
      <c r="Q12" s="50" t="s">
        <v>33</v>
      </c>
      <c r="R12" s="50"/>
      <c r="S12" s="50"/>
      <c r="T12" s="9"/>
      <c r="U12" s="10" t="s">
        <v>34</v>
      </c>
      <c r="V12" s="11"/>
      <c r="W12" s="81" t="s">
        <v>35</v>
      </c>
      <c r="X12" s="81"/>
      <c r="Y12" s="50" t="s">
        <v>36</v>
      </c>
      <c r="Z12" s="50"/>
      <c r="AA12" s="50"/>
      <c r="AB12" s="7"/>
      <c r="AC12" s="50" t="s">
        <v>36</v>
      </c>
      <c r="AD12" s="50"/>
      <c r="AE12" s="50"/>
      <c r="AF12" s="50"/>
      <c r="AG12" s="50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37</v>
      </c>
      <c r="C13" s="70"/>
      <c r="D13" s="70"/>
      <c r="E13" s="70"/>
      <c r="F13" s="70"/>
      <c r="G13" s="70"/>
      <c r="H13" s="6"/>
      <c r="I13" s="50" t="s">
        <v>38</v>
      </c>
      <c r="J13" s="50"/>
      <c r="K13" s="50"/>
      <c r="L13" s="6"/>
      <c r="M13" s="50" t="s">
        <v>39</v>
      </c>
      <c r="N13" s="50"/>
      <c r="O13" s="50"/>
      <c r="P13" s="6"/>
      <c r="Q13" s="50" t="s">
        <v>40</v>
      </c>
      <c r="R13" s="50"/>
      <c r="S13" s="50"/>
      <c r="T13" s="85" t="e">
        <f>AK43</f>
        <v>#DIV/0!</v>
      </c>
      <c r="U13" s="85"/>
      <c r="V13" s="85"/>
      <c r="W13" s="81" t="s">
        <v>35</v>
      </c>
      <c r="X13" s="81"/>
      <c r="Y13" s="50" t="s">
        <v>41</v>
      </c>
      <c r="Z13" s="50"/>
      <c r="AA13" s="50"/>
      <c r="AB13" s="7"/>
      <c r="AC13" s="50" t="s">
        <v>41</v>
      </c>
      <c r="AD13" s="50"/>
      <c r="AE13" s="50"/>
      <c r="AF13" s="50"/>
      <c r="AG13" s="50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42</v>
      </c>
      <c r="C14" s="70"/>
      <c r="D14" s="70"/>
      <c r="E14" s="70"/>
      <c r="F14" s="70"/>
      <c r="G14" s="70"/>
      <c r="H14" s="7">
        <v>1</v>
      </c>
      <c r="I14" s="65" t="s">
        <v>43</v>
      </c>
      <c r="J14" s="65"/>
      <c r="K14" s="65"/>
      <c r="L14" s="65"/>
      <c r="M14" s="65"/>
      <c r="N14" s="82">
        <v>650</v>
      </c>
      <c r="O14" s="82"/>
      <c r="P14" s="14" t="s">
        <v>44</v>
      </c>
      <c r="Q14" s="83" t="s">
        <v>45</v>
      </c>
      <c r="R14" s="83"/>
      <c r="S14" s="83"/>
      <c r="T14" s="83"/>
      <c r="U14" s="84" t="s">
        <v>142</v>
      </c>
      <c r="V14" s="84"/>
      <c r="W14" s="84"/>
      <c r="X14" s="84"/>
      <c r="Y14" s="50" t="s">
        <v>46</v>
      </c>
      <c r="Z14" s="50"/>
      <c r="AA14" s="50"/>
      <c r="AB14" s="7" t="s">
        <v>64</v>
      </c>
      <c r="AC14" s="50" t="s">
        <v>46</v>
      </c>
      <c r="AD14" s="50"/>
      <c r="AE14" s="50"/>
      <c r="AF14" s="50"/>
      <c r="AG14" s="50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47</v>
      </c>
      <c r="C15" s="70"/>
      <c r="D15" s="70"/>
      <c r="E15" s="70"/>
      <c r="F15" s="70"/>
      <c r="G15" s="70"/>
      <c r="H15" s="7">
        <v>1</v>
      </c>
      <c r="I15" s="86" t="s">
        <v>48</v>
      </c>
      <c r="J15" s="86"/>
      <c r="K15" s="86"/>
      <c r="L15" s="87" t="s">
        <v>143</v>
      </c>
      <c r="M15" s="87"/>
      <c r="N15" s="87"/>
      <c r="O15" s="16" t="s">
        <v>49</v>
      </c>
      <c r="P15" s="17"/>
      <c r="Q15" s="18">
        <v>225</v>
      </c>
      <c r="R15" s="19" t="s">
        <v>35</v>
      </c>
      <c r="S15" s="88" t="s">
        <v>50</v>
      </c>
      <c r="T15" s="88"/>
      <c r="U15" s="88"/>
      <c r="V15" s="9">
        <v>100</v>
      </c>
      <c r="W15" s="89" t="s">
        <v>35</v>
      </c>
      <c r="X15" s="89"/>
      <c r="Y15" s="50" t="s">
        <v>51</v>
      </c>
      <c r="Z15" s="50"/>
      <c r="AA15" s="50"/>
      <c r="AB15" s="7"/>
      <c r="AC15" s="50" t="s">
        <v>51</v>
      </c>
      <c r="AD15" s="50"/>
      <c r="AE15" s="50"/>
      <c r="AF15" s="50"/>
      <c r="AG15" s="50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52</v>
      </c>
      <c r="C16" s="93"/>
      <c r="D16" s="93"/>
      <c r="E16" s="93"/>
      <c r="F16" s="93"/>
      <c r="G16" s="93"/>
      <c r="H16" s="93"/>
      <c r="I16" s="20">
        <f>S48</f>
        <v>91</v>
      </c>
      <c r="J16" s="94" t="s">
        <v>53</v>
      </c>
      <c r="K16" s="94"/>
      <c r="L16" s="94"/>
      <c r="M16" s="94"/>
      <c r="N16" s="94"/>
      <c r="O16" s="94"/>
      <c r="P16" s="94"/>
      <c r="Q16" s="21" t="s">
        <v>145</v>
      </c>
      <c r="R16" s="95" t="s">
        <v>54</v>
      </c>
      <c r="S16" s="95"/>
      <c r="T16" s="95"/>
      <c r="U16" s="95"/>
      <c r="V16" s="96" t="s">
        <v>144</v>
      </c>
      <c r="W16" s="96"/>
      <c r="X16" s="96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145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56</v>
      </c>
      <c r="C18" s="91"/>
      <c r="D18" s="91"/>
      <c r="E18" s="91"/>
      <c r="F18" s="91"/>
      <c r="G18" s="91"/>
      <c r="H18" s="91"/>
      <c r="I18" s="92" t="s">
        <v>57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8.25" customHeight="1">
      <c r="A19" s="1"/>
      <c r="B19" s="97" t="s">
        <v>141</v>
      </c>
      <c r="C19" s="97"/>
      <c r="D19" s="97"/>
      <c r="E19" s="97"/>
      <c r="F19" s="97"/>
      <c r="G19" s="97"/>
      <c r="H19" s="97"/>
      <c r="I19" s="98" t="s">
        <v>146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142</v>
      </c>
      <c r="C20" s="99"/>
      <c r="D20" s="99"/>
      <c r="E20" s="99"/>
      <c r="F20" s="99"/>
      <c r="G20" s="99"/>
      <c r="H20" s="99"/>
      <c r="I20" s="100" t="s">
        <v>147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148</v>
      </c>
      <c r="C21" s="99"/>
      <c r="D21" s="99"/>
      <c r="E21" s="99"/>
      <c r="F21" s="99"/>
      <c r="G21" s="99"/>
      <c r="H21" s="99"/>
      <c r="I21" s="100" t="s">
        <v>149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150</v>
      </c>
      <c r="C22" s="99"/>
      <c r="D22" s="99"/>
      <c r="E22" s="99"/>
      <c r="F22" s="99"/>
      <c r="G22" s="99"/>
      <c r="H22" s="99"/>
      <c r="I22" s="100" t="s">
        <v>151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152</v>
      </c>
      <c r="C23" s="99"/>
      <c r="D23" s="99"/>
      <c r="E23" s="99"/>
      <c r="F23" s="99"/>
      <c r="G23" s="99"/>
      <c r="H23" s="99"/>
      <c r="I23" s="100" t="s">
        <v>153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154</v>
      </c>
      <c r="C24" s="99"/>
      <c r="D24" s="99"/>
      <c r="E24" s="99"/>
      <c r="F24" s="99"/>
      <c r="G24" s="99"/>
      <c r="H24" s="99"/>
      <c r="I24" s="100" t="s">
        <v>155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156</v>
      </c>
      <c r="C25" s="99"/>
      <c r="D25" s="99"/>
      <c r="E25" s="99"/>
      <c r="F25" s="99"/>
      <c r="G25" s="99"/>
      <c r="H25" s="99"/>
      <c r="I25" s="100" t="s">
        <v>157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158</v>
      </c>
      <c r="C26" s="99"/>
      <c r="D26" s="99"/>
      <c r="E26" s="99"/>
      <c r="F26" s="99"/>
      <c r="G26" s="99"/>
      <c r="H26" s="99"/>
      <c r="I26" s="100" t="s">
        <v>159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/>
      <c r="C27" s="99"/>
      <c r="D27" s="99"/>
      <c r="E27" s="99"/>
      <c r="F27" s="99"/>
      <c r="G27" s="99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/>
      <c r="C28" s="99"/>
      <c r="D28" s="99"/>
      <c r="E28" s="99"/>
      <c r="F28" s="99"/>
      <c r="G28" s="99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/>
      <c r="C29" s="99"/>
      <c r="D29" s="99"/>
      <c r="E29" s="99"/>
      <c r="F29" s="99"/>
      <c r="G29" s="99"/>
      <c r="H29" s="99"/>
      <c r="I29" s="100" t="s">
        <v>160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10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20</v>
      </c>
      <c r="T37" s="111"/>
      <c r="U37" s="26"/>
      <c r="V37" s="27">
        <v>1</v>
      </c>
      <c r="W37" s="112"/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9</v>
      </c>
      <c r="O38" s="115"/>
      <c r="P38" s="25" t="s">
        <v>64</v>
      </c>
      <c r="Q38" s="110">
        <v>1</v>
      </c>
      <c r="R38" s="110"/>
      <c r="S38" s="111">
        <f>INT(N38)*Q38</f>
        <v>9</v>
      </c>
      <c r="T38" s="111"/>
      <c r="U38" s="26"/>
      <c r="V38" s="30">
        <v>2</v>
      </c>
      <c r="W38" s="116"/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10</v>
      </c>
      <c r="O39" s="115"/>
      <c r="P39" s="25" t="s">
        <v>64</v>
      </c>
      <c r="Q39" s="110">
        <v>1.5</v>
      </c>
      <c r="R39" s="110"/>
      <c r="S39" s="111">
        <f>INT(N39)*Q39</f>
        <v>15</v>
      </c>
      <c r="T39" s="111"/>
      <c r="U39" s="26"/>
      <c r="V39" s="30">
        <v>3</v>
      </c>
      <c r="W39" s="116"/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10</v>
      </c>
      <c r="O40" s="115"/>
      <c r="P40" s="25" t="s">
        <v>64</v>
      </c>
      <c r="Q40" s="110">
        <v>1</v>
      </c>
      <c r="R40" s="110"/>
      <c r="S40" s="111">
        <f>INT(N40)*Q40</f>
        <v>10</v>
      </c>
      <c r="T40" s="111"/>
      <c r="U40" s="26"/>
      <c r="V40" s="30">
        <v>4</v>
      </c>
      <c r="W40" s="116"/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10</v>
      </c>
      <c r="O41" s="120"/>
      <c r="P41" s="25" t="s">
        <v>64</v>
      </c>
      <c r="Q41" s="110">
        <v>1.5</v>
      </c>
      <c r="R41" s="110"/>
      <c r="S41" s="111">
        <f>INT(N41)*Q41</f>
        <v>15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9</v>
      </c>
      <c r="O42" s="115"/>
      <c r="P42" s="121" t="s">
        <v>64</v>
      </c>
      <c r="Q42" s="110">
        <v>1</v>
      </c>
      <c r="R42" s="110"/>
      <c r="S42" s="111">
        <f>INT(N42)*Q42</f>
        <v>9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 t="e">
        <f>AVERAGE(W37:Z43,AB37:AG43,AK37:AN42)</f>
        <v>#DIV/0!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9</v>
      </c>
      <c r="O44" s="115"/>
      <c r="P44" s="25" t="s">
        <v>64</v>
      </c>
      <c r="Q44" s="110">
        <v>0.5</v>
      </c>
      <c r="R44" s="110"/>
      <c r="S44" s="111">
        <f>INT(N44)*Q44</f>
        <v>4.5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10</v>
      </c>
      <c r="O45" s="115"/>
      <c r="P45" s="25" t="s">
        <v>64</v>
      </c>
      <c r="Q45" s="110">
        <v>0.5</v>
      </c>
      <c r="R45" s="110"/>
      <c r="S45" s="111">
        <f>INT(N45)*Q45</f>
        <v>5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>
        <v>91</v>
      </c>
      <c r="AC45" s="127"/>
      <c r="AD45" s="127"/>
      <c r="AE45" s="128" t="s">
        <v>61</v>
      </c>
      <c r="AF45" s="128"/>
      <c r="AG45" s="128"/>
      <c r="AH45" s="128"/>
      <c r="AI45" s="128"/>
      <c r="AJ45" s="129">
        <v>1</v>
      </c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6</v>
      </c>
      <c r="O46" s="115"/>
      <c r="P46" s="25" t="s">
        <v>64</v>
      </c>
      <c r="Q46" s="110">
        <v>0.5</v>
      </c>
      <c r="R46" s="110"/>
      <c r="S46" s="111">
        <f>INT(N46)*Q46</f>
        <v>3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1</v>
      </c>
      <c r="O47" s="115"/>
      <c r="P47" s="25" t="s">
        <v>64</v>
      </c>
      <c r="Q47" s="110">
        <v>0.5</v>
      </c>
      <c r="R47" s="110"/>
      <c r="S47" s="111">
        <f>INT(N47)*Q47</f>
        <v>0.5</v>
      </c>
      <c r="T47" s="111"/>
      <c r="U47" s="141" t="s">
        <v>79</v>
      </c>
      <c r="V47" s="141"/>
      <c r="W47" s="141"/>
      <c r="X47" s="141"/>
      <c r="Y47" s="141"/>
      <c r="Z47" s="141"/>
      <c r="AA47" s="141"/>
      <c r="AB47" s="142"/>
      <c r="AC47" s="142"/>
      <c r="AD47" s="142"/>
      <c r="AE47" s="133" t="s">
        <v>80</v>
      </c>
      <c r="AF47" s="133"/>
      <c r="AG47" s="133"/>
      <c r="AH47" s="133"/>
      <c r="AI47" s="133"/>
      <c r="AJ47" s="143"/>
      <c r="AK47" s="143"/>
      <c r="AL47" s="135" t="s">
        <v>75</v>
      </c>
      <c r="AM47" s="135"/>
      <c r="AN47" s="135"/>
    </row>
    <row r="48" spans="1:40" ht="20.25" customHeight="1">
      <c r="A48" s="1"/>
      <c r="B48" s="136" t="s">
        <v>81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7">
        <f>SUM(S37:T47)</f>
        <v>91</v>
      </c>
      <c r="T48" s="137"/>
      <c r="U48" s="138" t="s">
        <v>82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139"/>
      <c r="AL48" s="140" t="s">
        <v>75</v>
      </c>
      <c r="AM48" s="140"/>
      <c r="AN48" s="140"/>
    </row>
    <row r="49" spans="1:40" ht="7.5" customHeight="1">
      <c r="A49" s="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</row>
    <row r="50" spans="1:40" ht="15">
      <c r="A50" s="1"/>
      <c r="B50" s="145" t="s">
        <v>83</v>
      </c>
      <c r="C50" s="145"/>
      <c r="D50" s="145"/>
      <c r="E50" s="145"/>
      <c r="F50" s="145"/>
      <c r="G50" s="145"/>
      <c r="H50" s="145"/>
      <c r="I50" s="145"/>
      <c r="J50" s="145"/>
      <c r="K50" s="146" t="s">
        <v>84</v>
      </c>
      <c r="L50" s="146"/>
      <c r="M50" s="146"/>
      <c r="N50" s="146"/>
      <c r="O50" s="146"/>
      <c r="P50" s="146"/>
      <c r="Q50" s="146"/>
      <c r="R50" s="146"/>
      <c r="S50" s="146" t="s">
        <v>7</v>
      </c>
      <c r="T50" s="146"/>
      <c r="U50" s="146"/>
      <c r="V50" s="146"/>
      <c r="W50" s="146"/>
      <c r="X50" s="146"/>
      <c r="Y50" s="146"/>
      <c r="Z50" s="146"/>
      <c r="AA50" s="146"/>
      <c r="AB50" s="147" t="s">
        <v>85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30" customHeight="1">
      <c r="A51" s="1"/>
      <c r="B51" s="149" t="s">
        <v>161</v>
      </c>
      <c r="C51" s="149"/>
      <c r="D51" s="149"/>
      <c r="E51" s="149"/>
      <c r="F51" s="149"/>
      <c r="G51" s="149"/>
      <c r="H51" s="149"/>
      <c r="I51" s="149"/>
      <c r="J51" s="149"/>
      <c r="K51" s="150" t="s">
        <v>162</v>
      </c>
      <c r="L51" s="150"/>
      <c r="M51" s="150"/>
      <c r="N51" s="150"/>
      <c r="O51" s="150"/>
      <c r="P51" s="150"/>
      <c r="Q51" s="150"/>
      <c r="R51" s="150"/>
      <c r="S51" s="151" t="s">
        <v>163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8" t="s">
        <v>86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36-11019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40870</v>
      </c>
      <c r="C55" s="37"/>
    </row>
    <row r="56" spans="1:40" ht="15">
      <c r="A56" s="37" t="s">
        <v>90</v>
      </c>
      <c r="B56" s="38" t="str">
        <f>AI2</f>
        <v>104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2345222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NO35247/09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>
        <f>L11</f>
        <v>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 t="str">
        <f>L12</f>
        <v>x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10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10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14.10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07,50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N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9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9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10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6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PC-Bruker</cp:lastModifiedBy>
  <dcterms:created xsi:type="dcterms:W3CDTF">2011-12-05T18:00:46Z</dcterms:created>
  <dcterms:modified xsi:type="dcterms:W3CDTF">2012-01-09T17:23:03Z</dcterms:modified>
  <cp:category/>
  <cp:version/>
  <cp:contentType/>
  <cp:contentStatus/>
</cp:coreProperties>
</file>